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263 - Jiřín" sheetId="33" r:id="rId1"/>
  </sheets>
  <definedNames>
    <definedName name="_xlnm.Print_Area" localSheetId="0">'263 - Jiřín'!$G$1:$W$51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33" l="1"/>
  <c r="J17" i="33"/>
  <c r="J20" i="33" s="1"/>
  <c r="J21" i="33" s="1"/>
  <c r="J24" i="33" s="1"/>
  <c r="J25" i="33" s="1"/>
  <c r="J26" i="33" s="1"/>
  <c r="J27" i="33" s="1"/>
  <c r="L17" i="33"/>
  <c r="M17" i="33"/>
  <c r="O17" i="33"/>
  <c r="Q17" i="33"/>
  <c r="R17" i="33"/>
  <c r="I20" i="33"/>
  <c r="I21" i="33" s="1"/>
  <c r="I24" i="33" s="1"/>
  <c r="I25" i="33" s="1"/>
  <c r="I26" i="33" s="1"/>
  <c r="I27" i="33" s="1"/>
  <c r="K20" i="33"/>
  <c r="K21" i="33" s="1"/>
  <c r="K22" i="33" s="1"/>
  <c r="K23" i="33" s="1"/>
  <c r="K24" i="33" s="1"/>
  <c r="K25" i="33" s="1"/>
  <c r="L20" i="33"/>
  <c r="M20" i="33"/>
  <c r="M21" i="33" s="1"/>
  <c r="M24" i="33" s="1"/>
  <c r="M25" i="33" s="1"/>
  <c r="N20" i="33"/>
  <c r="P20" i="33"/>
  <c r="P21" i="33" s="1"/>
  <c r="P24" i="33" s="1"/>
  <c r="P25" i="33" s="1"/>
  <c r="L21" i="33"/>
  <c r="N21" i="33"/>
  <c r="N22" i="33" s="1"/>
  <c r="L24" i="33"/>
  <c r="L25" i="33" s="1"/>
  <c r="O24" i="33"/>
  <c r="O25" i="33" s="1"/>
  <c r="O26" i="33" s="1"/>
  <c r="O27" i="33" s="1"/>
  <c r="Q24" i="33"/>
  <c r="Q25" i="33" s="1"/>
  <c r="R24" i="33"/>
  <c r="R25" i="33"/>
  <c r="R26" i="33"/>
  <c r="R27" i="33"/>
  <c r="I40" i="33"/>
  <c r="J40" i="33"/>
  <c r="K40" i="33"/>
  <c r="O40" i="33"/>
  <c r="P40" i="33"/>
  <c r="R40" i="33"/>
  <c r="I41" i="33"/>
  <c r="J41" i="33"/>
  <c r="K41" i="33"/>
  <c r="O41" i="33"/>
  <c r="P41" i="33"/>
  <c r="R41" i="33"/>
  <c r="R42" i="33" s="1"/>
  <c r="R45" i="33" s="1"/>
  <c r="R46" i="33" s="1"/>
  <c r="R49" i="33" s="1"/>
  <c r="R50" i="33" s="1"/>
  <c r="I42" i="33"/>
  <c r="J42" i="33"/>
  <c r="J45" i="33" s="1"/>
  <c r="J46" i="33" s="1"/>
  <c r="J48" i="33" s="1"/>
  <c r="K42" i="33"/>
  <c r="L42" i="33"/>
  <c r="L45" i="33" s="1"/>
  <c r="L46" i="33" s="1"/>
  <c r="L49" i="33" s="1"/>
  <c r="L50" i="33" s="1"/>
  <c r="M42" i="33"/>
  <c r="O42" i="33"/>
  <c r="P42" i="33"/>
  <c r="Q42" i="33"/>
  <c r="P43" i="33"/>
  <c r="P44" i="33" s="1"/>
  <c r="P45" i="33" s="1"/>
  <c r="P46" i="33" s="1"/>
  <c r="P48" i="33" s="1"/>
  <c r="I45" i="33"/>
  <c r="K45" i="33"/>
  <c r="K50" i="33" s="1"/>
  <c r="M45" i="33"/>
  <c r="N45" i="33"/>
  <c r="O45" i="33"/>
  <c r="Q45" i="33"/>
  <c r="M46" i="33"/>
  <c r="N46" i="33"/>
  <c r="O46" i="33"/>
  <c r="O49" i="33" s="1"/>
  <c r="O50" i="33" s="1"/>
  <c r="Q46" i="33"/>
  <c r="N48" i="33"/>
  <c r="M49" i="33"/>
  <c r="M50" i="33" s="1"/>
  <c r="Q49" i="33"/>
  <c r="Q50" i="33" s="1"/>
  <c r="I50" i="33"/>
</calcChain>
</file>

<file path=xl/sharedStrings.xml><?xml version="1.0" encoding="utf-8"?>
<sst xmlns="http://schemas.openxmlformats.org/spreadsheetml/2006/main" count="147" uniqueCount="26">
  <si>
    <t>&gt;</t>
  </si>
  <si>
    <t>|</t>
  </si>
  <si>
    <t>odjezd</t>
  </si>
  <si>
    <t>příjezd</t>
  </si>
  <si>
    <t>specifické dny jízdy</t>
  </si>
  <si>
    <t>X</t>
  </si>
  <si>
    <t>jede v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</si>
  <si>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</si>
  <si>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</si>
  <si>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</si>
  <si>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</si>
  <si>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</si>
  <si>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</si>
  <si>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</si>
  <si>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</si>
  <si>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Spoje této linky zajišťuje dopravce pro oblast č. 7</t>
  </si>
  <si>
    <t>bez provozu</t>
  </si>
  <si>
    <t>Vyskytná n.Jihlavou,,škola</t>
  </si>
  <si>
    <t>Vyskytná n.Jihlavou,,odb.</t>
  </si>
  <si>
    <t>Vyskytná n.Jihlavou,Jiřín</t>
  </si>
  <si>
    <t>Vyskytná n.Jihlavou,Jiřín,rozc.</t>
  </si>
  <si>
    <t>Dušejov</t>
  </si>
  <si>
    <t>Ježená,,rozc.</t>
  </si>
  <si>
    <t>Ježená</t>
  </si>
  <si>
    <t>Vyskytná n.Jihlavou,Hlávkov</t>
  </si>
  <si>
    <t>LINKA 263 VYSKYTNÁ NAD JIHLAVOU,JIŘÍN - JEŽENÁ - VYSKYTNÁ NAD JIHLAVOU - VYSKYTNÁ NAD JIHLAVOU,HLÁVKOV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</si>
</sst>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400]h:mm:ss\ AM/PM"/>
    <numFmt numFmtId="165" formatCode="0.0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1">
    <xf numFmtId="0" fontId="0" fillId="0" borderId="0" xfId="0"/>
    <xf numFmtId="49" fontId="2" fillId="0" borderId="0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left"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165" fontId="6" fillId="0" borderId="0" xfId="0" applyNumberFormat="1" applyFont="1" applyFill="1" applyBorder="1" applyAlignment="1">
      <alignment horizontal="center"/>
    </xf>
    <xf numFmtId="1" fontId="2" fillId="0" borderId="0" xfId="1" applyNumberFormat="1" applyFont="1" applyFill="1" applyBorder="1" applyAlignment="1">
      <alignment horizontal="center" vertical="center"/>
    </xf>
    <xf numFmtId="0" fontId="6" fillId="0" borderId="5" xfId="0" applyFont="1" applyFill="1" applyBorder="1"/>
    <xf numFmtId="0" fontId="3" fillId="0" borderId="0" xfId="0" applyFont="1" applyFill="1"/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8" fillId="0" borderId="6" xfId="2" applyFont="1" applyFill="1" applyBorder="1"/>
    <xf numFmtId="49" fontId="2" fillId="0" borderId="0" xfId="3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8" fillId="0" borderId="0" xfId="0" applyFont="1" applyFill="1"/>
    <xf numFmtId="0" fontId="5" fillId="0" borderId="0" xfId="0" applyFont="1" applyFill="1"/>
    <xf numFmtId="49" fontId="6" fillId="0" borderId="0" xfId="0" applyNumberFormat="1" applyFont="1" applyFill="1" applyAlignment="1">
      <alignment horizontal="center"/>
    </xf>
    <xf numFmtId="0" fontId="6" fillId="0" borderId="5" xfId="0" applyNumberFormat="1" applyFont="1" applyFill="1" applyBorder="1" applyAlignment="1">
      <alignment horizontal="center"/>
    </xf>
    <xf numFmtId="1" fontId="6" fillId="0" borderId="0" xfId="0" applyNumberFormat="1" applyFont="1" applyFill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9" fillId="0" borderId="0" xfId="0" applyFont="1" applyFill="1"/>
    <xf numFmtId="0" fontId="10" fillId="0" borderId="0" xfId="0" applyFont="1" applyFill="1"/>
    <xf numFmtId="0" fontId="2" fillId="0" borderId="5" xfId="0" applyNumberFormat="1" applyFont="1" applyFill="1" applyBorder="1" applyAlignment="1">
      <alignment horizontal="center"/>
    </xf>
    <xf numFmtId="20" fontId="6" fillId="0" borderId="0" xfId="0" applyNumberFormat="1" applyFont="1" applyFill="1" applyAlignment="1">
      <alignment horizontal="center"/>
    </xf>
    <xf numFmtId="0" fontId="2" fillId="0" borderId="3" xfId="0" applyFont="1" applyFill="1" applyBorder="1"/>
    <xf numFmtId="20" fontId="6" fillId="0" borderId="3" xfId="0" applyNumberFormat="1" applyFont="1" applyFill="1" applyBorder="1" applyAlignment="1">
      <alignment horizontal="center"/>
    </xf>
    <xf numFmtId="20" fontId="2" fillId="0" borderId="3" xfId="0" applyNumberFormat="1" applyFont="1" applyFill="1" applyBorder="1" applyAlignment="1">
      <alignment horizontal="center"/>
    </xf>
    <xf numFmtId="20" fontId="6" fillId="0" borderId="2" xfId="0" applyNumberFormat="1" applyFont="1" applyFill="1" applyBorder="1" applyAlignment="1">
      <alignment horizontal="center"/>
    </xf>
    <xf numFmtId="20" fontId="2" fillId="0" borderId="2" xfId="0" applyNumberFormat="1" applyFont="1" applyFill="1" applyBorder="1" applyAlignment="1">
      <alignment horizontal="center"/>
    </xf>
    <xf numFmtId="20" fontId="6" fillId="0" borderId="1" xfId="0" applyNumberFormat="1" applyFont="1" applyFill="1" applyBorder="1" applyAlignment="1">
      <alignment horizontal="center"/>
    </xf>
    <xf numFmtId="20" fontId="2" fillId="0" borderId="1" xfId="0" applyNumberFormat="1" applyFont="1" applyFill="1" applyBorder="1" applyAlignment="1">
      <alignment horizontal="center"/>
    </xf>
    <xf numFmtId="164" fontId="3" fillId="0" borderId="0" xfId="0" applyNumberFormat="1" applyFont="1" applyFill="1"/>
    <xf numFmtId="20" fontId="2" fillId="0" borderId="0" xfId="0" applyNumberFormat="1" applyFont="1" applyFill="1" applyAlignment="1">
      <alignment horizontal="center"/>
    </xf>
    <xf numFmtId="20" fontId="2" fillId="0" borderId="7" xfId="0" applyNumberFormat="1" applyFont="1" applyFill="1" applyBorder="1" applyAlignment="1">
      <alignment horizontal="center"/>
    </xf>
    <xf numFmtId="20" fontId="6" fillId="0" borderId="7" xfId="0" applyNumberFormat="1" applyFont="1" applyFill="1" applyBorder="1" applyAlignment="1">
      <alignment horizontal="center"/>
    </xf>
    <xf numFmtId="20" fontId="2" fillId="0" borderId="4" xfId="0" applyNumberFormat="1" applyFont="1" applyFill="1" applyBorder="1" applyAlignment="1">
      <alignment horizontal="center"/>
    </xf>
    <xf numFmtId="20" fontId="6" fillId="0" borderId="4" xfId="0" applyNumberFormat="1" applyFont="1" applyFill="1" applyBorder="1" applyAlignment="1">
      <alignment horizontal="center"/>
    </xf>
    <xf numFmtId="0" fontId="6" fillId="0" borderId="5" xfId="0" applyNumberFormat="1" applyFont="1" applyFill="1" applyBorder="1"/>
    <xf numFmtId="2" fontId="6" fillId="0" borderId="0" xfId="0" applyNumberFormat="1" applyFont="1" applyFill="1" applyAlignment="1">
      <alignment horizontal="center"/>
    </xf>
    <xf numFmtId="20" fontId="2" fillId="2" borderId="2" xfId="0" applyNumberFormat="1" applyFont="1" applyFill="1" applyBorder="1" applyAlignment="1">
      <alignment horizontal="center"/>
    </xf>
    <xf numFmtId="20" fontId="6" fillId="0" borderId="3" xfId="0" applyNumberFormat="1" applyFont="1" applyFill="1" applyBorder="1"/>
    <xf numFmtId="20" fontId="11" fillId="0" borderId="0" xfId="0" applyNumberFormat="1" applyFont="1" applyFill="1" applyAlignment="1">
      <alignment horizontal="left"/>
    </xf>
    <xf numFmtId="2" fontId="6" fillId="0" borderId="1" xfId="0" applyNumberFormat="1" applyFont="1" applyFill="1" applyBorder="1"/>
    <xf numFmtId="2" fontId="6" fillId="0" borderId="2" xfId="0" applyNumberFormat="1" applyFont="1" applyFill="1" applyBorder="1"/>
    <xf numFmtId="2" fontId="6" fillId="0" borderId="7" xfId="0" applyNumberFormat="1" applyFont="1" applyFill="1" applyBorder="1"/>
    <xf numFmtId="2" fontId="6" fillId="0" borderId="3" xfId="0" applyNumberFormat="1" applyFont="1" applyFill="1" applyBorder="1"/>
    <xf numFmtId="0" fontId="2" fillId="2" borderId="5" xfId="0" applyFont="1" applyFill="1" applyBorder="1" applyAlignment="1">
      <alignment horizontal="center"/>
    </xf>
    <xf numFmtId="2" fontId="6" fillId="0" borderId="4" xfId="0" applyNumberFormat="1" applyFont="1" applyFill="1" applyBorder="1"/>
    <xf numFmtId="0" fontId="6" fillId="0" borderId="0" xfId="0" applyFont="1" applyFill="1" applyBorder="1"/>
  </cellXfs>
  <cellStyles count="4">
    <cellStyle name="Normální" xfId="0" builtinId="0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4:AA54"/>
  <sheetViews>
    <sheetView tabSelected="1" view="pageBreakPreview" zoomScale="60" zoomScaleNormal="100" workbookViewId="0">
      <selection activeCell="AG40" sqref="AG40"/>
    </sheetView>
  </sheetViews>
  <sheetFormatPr defaultColWidth="9.140625" defaultRowHeight="12" x14ac:dyDescent="0.2"/>
  <cols>
    <col min="1" max="4" width="5.140625" style="5" customWidth="1"/>
    <col min="5" max="5" width="5.140625" style="20" customWidth="1"/>
    <col min="6" max="6" width="5.140625" style="5" customWidth="1"/>
    <col min="7" max="7" width="28.28515625" style="4" customWidth="1"/>
    <col min="8" max="20" width="6.140625" style="4" customWidth="1"/>
    <col min="21" max="16384" width="9.140625" style="4"/>
  </cols>
  <sheetData>
    <row r="4" spans="1:26" x14ac:dyDescent="0.2">
      <c r="A4" s="6"/>
      <c r="B4" s="6"/>
      <c r="C4" s="6"/>
      <c r="D4" s="6"/>
    </row>
    <row r="5" spans="1:26" ht="15" x14ac:dyDescent="0.25">
      <c r="A5" s="6"/>
      <c r="B5" s="6"/>
      <c r="C5" s="6"/>
      <c r="D5" s="6"/>
      <c r="G5" s="22" t="s">
        <v>25</v>
      </c>
      <c r="S5" s="50"/>
    </row>
    <row r="6" spans="1:26" ht="14.25" x14ac:dyDescent="0.2">
      <c r="A6" s="6"/>
      <c r="B6" s="6"/>
      <c r="C6" s="6"/>
      <c r="D6" s="6"/>
      <c r="G6" s="23" t="s">
        <v>15</v>
      </c>
      <c r="S6" s="50"/>
    </row>
    <row r="7" spans="1:26" ht="15" x14ac:dyDescent="0.25">
      <c r="A7" s="6"/>
      <c r="B7" s="6"/>
      <c r="C7" s="6"/>
      <c r="D7" s="6"/>
      <c r="G7" s="22"/>
      <c r="S7" s="50"/>
      <c r="T7" s="11">
        <v>43308</v>
      </c>
      <c r="U7" s="12"/>
      <c r="V7" s="12"/>
    </row>
    <row r="8" spans="1:26" x14ac:dyDescent="0.2">
      <c r="A8" s="6"/>
      <c r="B8" s="6"/>
      <c r="C8" s="6"/>
      <c r="D8" s="6"/>
      <c r="H8" s="43" t="s">
        <v>14</v>
      </c>
      <c r="S8" s="50"/>
      <c r="T8" s="2" t="s">
        <v>13</v>
      </c>
    </row>
    <row r="9" spans="1:26" x14ac:dyDescent="0.2">
      <c r="A9" s="6"/>
      <c r="B9" s="6"/>
      <c r="C9" s="6"/>
      <c r="D9" s="6"/>
      <c r="G9" s="13" t="s">
        <v>11</v>
      </c>
      <c r="H9" s="39"/>
      <c r="I9" s="24"/>
      <c r="J9" s="24"/>
      <c r="K9" s="24"/>
      <c r="L9" s="24"/>
      <c r="M9" s="24"/>
      <c r="N9" s="24"/>
      <c r="O9" s="24"/>
      <c r="P9" s="24"/>
      <c r="Q9" s="24"/>
      <c r="R9" s="24"/>
      <c r="S9" s="50"/>
      <c r="T9" s="4" t="s">
        <v>16</v>
      </c>
    </row>
    <row r="10" spans="1:26" x14ac:dyDescent="0.2">
      <c r="A10" s="6"/>
      <c r="B10" s="6"/>
      <c r="C10" s="6"/>
      <c r="D10" s="6"/>
      <c r="G10" s="13" t="s">
        <v>10</v>
      </c>
      <c r="H10" s="39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50"/>
    </row>
    <row r="11" spans="1:26" x14ac:dyDescent="0.2">
      <c r="A11" s="6"/>
      <c r="B11" s="3"/>
      <c r="C11" s="3"/>
      <c r="D11" s="3"/>
      <c r="E11" s="8"/>
      <c r="F11" s="1"/>
      <c r="G11" s="13" t="s">
        <v>9</v>
      </c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50"/>
    </row>
    <row r="12" spans="1:26" x14ac:dyDescent="0.2">
      <c r="A12" s="6"/>
      <c r="B12" s="3"/>
      <c r="C12" s="3"/>
      <c r="D12" s="3"/>
      <c r="E12" s="8"/>
      <c r="F12" s="1"/>
      <c r="G12" s="13" t="s">
        <v>8</v>
      </c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50"/>
    </row>
    <row r="13" spans="1:26" x14ac:dyDescent="0.2">
      <c r="A13" s="6"/>
      <c r="B13" s="3"/>
      <c r="C13" s="3"/>
      <c r="D13" s="3"/>
      <c r="E13" s="8"/>
      <c r="F13" s="1"/>
      <c r="G13" s="13" t="s">
        <v>7</v>
      </c>
      <c r="H13" s="9"/>
      <c r="I13" s="21">
        <v>1</v>
      </c>
      <c r="J13" s="21">
        <v>3</v>
      </c>
      <c r="K13" s="21">
        <v>5</v>
      </c>
      <c r="L13" s="21">
        <v>205</v>
      </c>
      <c r="M13" s="21">
        <v>7</v>
      </c>
      <c r="N13" s="21">
        <v>21</v>
      </c>
      <c r="O13" s="21">
        <v>9</v>
      </c>
      <c r="P13" s="21">
        <v>11</v>
      </c>
      <c r="Q13" s="21">
        <v>211</v>
      </c>
      <c r="R13" s="21">
        <v>13</v>
      </c>
      <c r="S13" s="50"/>
    </row>
    <row r="14" spans="1:26" x14ac:dyDescent="0.2">
      <c r="A14" s="3"/>
      <c r="B14" s="6"/>
      <c r="C14" s="6"/>
      <c r="D14" s="6"/>
      <c r="F14" s="18"/>
      <c r="G14" s="13" t="s">
        <v>6</v>
      </c>
      <c r="H14" s="9"/>
      <c r="I14" s="21" t="s">
        <v>5</v>
      </c>
      <c r="J14" s="21" t="s">
        <v>5</v>
      </c>
      <c r="K14" s="21" t="s">
        <v>5</v>
      </c>
      <c r="L14" s="21" t="s">
        <v>5</v>
      </c>
      <c r="M14" s="21" t="s">
        <v>5</v>
      </c>
      <c r="N14" s="21" t="s">
        <v>5</v>
      </c>
      <c r="O14" s="21" t="s">
        <v>5</v>
      </c>
      <c r="P14" s="21" t="s">
        <v>5</v>
      </c>
      <c r="Q14" s="21" t="s">
        <v>5</v>
      </c>
      <c r="R14" s="21" t="s">
        <v>5</v>
      </c>
    </row>
    <row r="15" spans="1:26" x14ac:dyDescent="0.2">
      <c r="A15" s="7"/>
      <c r="B15" s="7"/>
      <c r="C15" s="7"/>
      <c r="D15" s="7"/>
      <c r="E15" s="8"/>
      <c r="F15" s="14"/>
      <c r="G15" s="13" t="s">
        <v>4</v>
      </c>
      <c r="H15" s="9"/>
      <c r="I15" s="15"/>
      <c r="J15" s="15"/>
      <c r="K15" s="48">
        <v>42</v>
      </c>
      <c r="L15" s="48">
        <v>52</v>
      </c>
      <c r="M15" s="15"/>
      <c r="N15" s="21">
        <v>43</v>
      </c>
      <c r="O15" s="15"/>
      <c r="P15" s="48">
        <v>42</v>
      </c>
      <c r="Q15" s="48">
        <v>52</v>
      </c>
      <c r="R15" s="15"/>
    </row>
    <row r="16" spans="1:26" x14ac:dyDescent="0.2">
      <c r="A16" s="6"/>
      <c r="B16" s="6"/>
      <c r="C16" s="6"/>
      <c r="D16" s="6"/>
      <c r="G16" s="47" t="s">
        <v>19</v>
      </c>
      <c r="H16" s="27"/>
      <c r="I16" s="28">
        <v>0.19791666666666666</v>
      </c>
      <c r="J16" s="28">
        <v>0.2590277777777778</v>
      </c>
      <c r="K16" s="28"/>
      <c r="L16" s="28">
        <v>0.30069444444444443</v>
      </c>
      <c r="M16" s="28">
        <v>0.42708333333333331</v>
      </c>
      <c r="N16" s="28"/>
      <c r="O16" s="28">
        <v>0.59861111111111109</v>
      </c>
      <c r="P16" s="28"/>
      <c r="Q16" s="28">
        <v>0.64027777777777783</v>
      </c>
      <c r="R16" s="28">
        <v>0.68194444444444446</v>
      </c>
      <c r="Z16" s="33">
        <v>0</v>
      </c>
    </row>
    <row r="17" spans="1:27" x14ac:dyDescent="0.2">
      <c r="A17" s="6"/>
      <c r="B17" s="6"/>
      <c r="C17" s="6"/>
      <c r="D17" s="6"/>
      <c r="G17" s="45" t="s">
        <v>20</v>
      </c>
      <c r="H17" s="29"/>
      <c r="I17" s="30">
        <f>I16+$Z17</f>
        <v>0.19999999999999998</v>
      </c>
      <c r="J17" s="30">
        <f>J16+$Z17</f>
        <v>0.26111111111111113</v>
      </c>
      <c r="K17" s="30"/>
      <c r="L17" s="30">
        <f>L16+$Z17</f>
        <v>0.30277777777777776</v>
      </c>
      <c r="M17" s="30">
        <f>M16+$Z17</f>
        <v>0.42916666666666664</v>
      </c>
      <c r="N17" s="30"/>
      <c r="O17" s="30">
        <f>O16+$Z17</f>
        <v>0.60069444444444442</v>
      </c>
      <c r="P17" s="30"/>
      <c r="Q17" s="30">
        <f>Q16+$Z17</f>
        <v>0.64236111111111116</v>
      </c>
      <c r="R17" s="30">
        <f>R16+$Z17</f>
        <v>0.68402777777777779</v>
      </c>
      <c r="Z17" s="33">
        <v>2.0833333333333333E-3</v>
      </c>
    </row>
    <row r="18" spans="1:27" x14ac:dyDescent="0.2">
      <c r="A18" s="40"/>
      <c r="B18" s="40"/>
      <c r="C18" s="6"/>
      <c r="D18" s="6"/>
      <c r="G18" s="45" t="s">
        <v>21</v>
      </c>
      <c r="H18" s="29"/>
      <c r="I18" s="30" t="s">
        <v>0</v>
      </c>
      <c r="J18" s="30" t="s">
        <v>0</v>
      </c>
      <c r="K18" s="41">
        <v>0.3</v>
      </c>
      <c r="L18" s="30" t="s">
        <v>0</v>
      </c>
      <c r="M18" s="30" t="s">
        <v>0</v>
      </c>
      <c r="N18" s="41">
        <v>0.5541666666666667</v>
      </c>
      <c r="O18" s="30" t="s">
        <v>0</v>
      </c>
      <c r="P18" s="41">
        <v>0.63750000000000007</v>
      </c>
      <c r="Q18" s="30" t="s">
        <v>0</v>
      </c>
      <c r="R18" s="30" t="s">
        <v>0</v>
      </c>
      <c r="Z18" s="33"/>
    </row>
    <row r="19" spans="1:27" x14ac:dyDescent="0.2">
      <c r="A19" s="40"/>
      <c r="B19" s="40"/>
      <c r="C19" s="6"/>
      <c r="D19" s="6"/>
      <c r="G19" s="45" t="s">
        <v>22</v>
      </c>
      <c r="H19" s="29"/>
      <c r="I19" s="30" t="s">
        <v>0</v>
      </c>
      <c r="J19" s="30" t="s">
        <v>0</v>
      </c>
      <c r="K19" s="41" t="s">
        <v>1</v>
      </c>
      <c r="L19" s="30" t="s">
        <v>0</v>
      </c>
      <c r="M19" s="30" t="s">
        <v>0</v>
      </c>
      <c r="N19" s="41" t="s">
        <v>1</v>
      </c>
      <c r="O19" s="30" t="s">
        <v>0</v>
      </c>
      <c r="P19" s="41" t="s">
        <v>1</v>
      </c>
      <c r="Q19" s="30" t="s">
        <v>0</v>
      </c>
      <c r="R19" s="30" t="s">
        <v>0</v>
      </c>
      <c r="Z19" s="33"/>
    </row>
    <row r="20" spans="1:27" x14ac:dyDescent="0.2">
      <c r="A20" s="6"/>
      <c r="B20" s="40"/>
      <c r="C20" s="6"/>
      <c r="D20" s="6"/>
      <c r="G20" s="45" t="s">
        <v>23</v>
      </c>
      <c r="H20" s="29"/>
      <c r="I20" s="30">
        <f>I17+$Z20</f>
        <v>0.20347222222222219</v>
      </c>
      <c r="J20" s="30">
        <f>J17+$Z20</f>
        <v>0.26458333333333334</v>
      </c>
      <c r="K20" s="30">
        <f>K18+$Z20</f>
        <v>0.3034722222222222</v>
      </c>
      <c r="L20" s="30">
        <f>L17+$Z20</f>
        <v>0.30624999999999997</v>
      </c>
      <c r="M20" s="30">
        <f>M17+$Z20</f>
        <v>0.43263888888888885</v>
      </c>
      <c r="N20" s="41">
        <f>N18+$Z20</f>
        <v>0.55763888888888891</v>
      </c>
      <c r="O20" s="30" t="s">
        <v>0</v>
      </c>
      <c r="P20" s="30">
        <f>P18+$Z20</f>
        <v>0.64097222222222228</v>
      </c>
      <c r="Q20" s="30" t="s">
        <v>0</v>
      </c>
      <c r="R20" s="30" t="s">
        <v>0</v>
      </c>
      <c r="Z20" s="33">
        <v>3.472222222222222E-3</v>
      </c>
    </row>
    <row r="21" spans="1:27" x14ac:dyDescent="0.2">
      <c r="A21" s="6"/>
      <c r="B21" s="40"/>
      <c r="C21" s="40"/>
      <c r="D21" s="6"/>
      <c r="G21" s="45" t="s">
        <v>20</v>
      </c>
      <c r="H21" s="29"/>
      <c r="I21" s="30">
        <f>I20+$Z21</f>
        <v>0.20486111111111108</v>
      </c>
      <c r="J21" s="30">
        <f>J20+$Z21</f>
        <v>0.26597222222222222</v>
      </c>
      <c r="K21" s="30">
        <f>K20+$Z21</f>
        <v>0.30486111111111108</v>
      </c>
      <c r="L21" s="30">
        <f>L20+$Z21</f>
        <v>0.30763888888888885</v>
      </c>
      <c r="M21" s="30">
        <f>M20+$Z21</f>
        <v>0.43402777777777773</v>
      </c>
      <c r="N21" s="41">
        <f>N20+$Z21</f>
        <v>0.55902777777777779</v>
      </c>
      <c r="O21" s="30" t="s">
        <v>0</v>
      </c>
      <c r="P21" s="30">
        <f>P20+$Z21</f>
        <v>0.64236111111111116</v>
      </c>
      <c r="Q21" s="30" t="s">
        <v>0</v>
      </c>
      <c r="R21" s="30" t="s">
        <v>0</v>
      </c>
      <c r="Z21" s="33">
        <v>1.3888888888888889E-3</v>
      </c>
    </row>
    <row r="22" spans="1:27" x14ac:dyDescent="0.2">
      <c r="A22" s="40"/>
      <c r="B22" s="40"/>
      <c r="C22" s="40"/>
      <c r="D22" s="6"/>
      <c r="G22" s="45" t="s">
        <v>19</v>
      </c>
      <c r="H22" s="29"/>
      <c r="I22" s="30" t="s">
        <v>0</v>
      </c>
      <c r="J22" s="30" t="s">
        <v>0</v>
      </c>
      <c r="K22" s="30">
        <f>K21+$Z22</f>
        <v>0.30694444444444441</v>
      </c>
      <c r="L22" s="30" t="s">
        <v>0</v>
      </c>
      <c r="M22" s="30" t="s">
        <v>0</v>
      </c>
      <c r="N22" s="41">
        <f>N21+$Z22</f>
        <v>0.56111111111111112</v>
      </c>
      <c r="O22" s="30" t="s">
        <v>0</v>
      </c>
      <c r="P22" s="30" t="s">
        <v>0</v>
      </c>
      <c r="Q22" s="30" t="s">
        <v>0</v>
      </c>
      <c r="R22" s="30" t="s">
        <v>0</v>
      </c>
      <c r="Z22" s="33">
        <v>2.0833333333333333E-3</v>
      </c>
    </row>
    <row r="23" spans="1:27" x14ac:dyDescent="0.2">
      <c r="A23" s="40"/>
      <c r="B23" s="40"/>
      <c r="C23" s="40"/>
      <c r="D23" s="6"/>
      <c r="G23" s="45" t="s">
        <v>20</v>
      </c>
      <c r="H23" s="29"/>
      <c r="I23" s="30" t="s">
        <v>0</v>
      </c>
      <c r="J23" s="30" t="s">
        <v>0</v>
      </c>
      <c r="K23" s="30">
        <f>K22+$Z23</f>
        <v>0.30902777777777773</v>
      </c>
      <c r="L23" s="30" t="s">
        <v>0</v>
      </c>
      <c r="M23" s="30" t="s">
        <v>0</v>
      </c>
      <c r="N23" s="30"/>
      <c r="O23" s="30" t="s">
        <v>0</v>
      </c>
      <c r="P23" s="30" t="s">
        <v>0</v>
      </c>
      <c r="Q23" s="30" t="s">
        <v>0</v>
      </c>
      <c r="R23" s="30" t="s">
        <v>0</v>
      </c>
      <c r="Z23" s="33">
        <v>2.0833333333333333E-3</v>
      </c>
    </row>
    <row r="24" spans="1:27" x14ac:dyDescent="0.2">
      <c r="A24" s="6"/>
      <c r="B24" s="6"/>
      <c r="C24" s="6"/>
      <c r="D24" s="6"/>
      <c r="G24" s="45" t="s">
        <v>18</v>
      </c>
      <c r="H24" s="29"/>
      <c r="I24" s="30">
        <f>I21+$Z24</f>
        <v>0.2069444444444444</v>
      </c>
      <c r="J24" s="30">
        <f>J21+$Z24</f>
        <v>0.26805555555555555</v>
      </c>
      <c r="K24" s="30">
        <f>K23+$Z24</f>
        <v>0.31111111111111106</v>
      </c>
      <c r="L24" s="30">
        <f>L21+$Z24</f>
        <v>0.30972222222222218</v>
      </c>
      <c r="M24" s="30">
        <f>M21+$Z24</f>
        <v>0.43611111111111106</v>
      </c>
      <c r="N24" s="30"/>
      <c r="O24" s="30">
        <f>O17+$Z24</f>
        <v>0.60277777777777775</v>
      </c>
      <c r="P24" s="30">
        <f>P21+$Z24</f>
        <v>0.64444444444444449</v>
      </c>
      <c r="Q24" s="30">
        <f>Q17+$Z24</f>
        <v>0.64444444444444449</v>
      </c>
      <c r="R24" s="30">
        <f>R17+$Z24</f>
        <v>0.68611111111111112</v>
      </c>
      <c r="Z24" s="33">
        <v>2.0833333333333333E-3</v>
      </c>
    </row>
    <row r="25" spans="1:27" x14ac:dyDescent="0.2">
      <c r="A25" s="6"/>
      <c r="B25" s="6"/>
      <c r="C25" s="6"/>
      <c r="D25" s="6"/>
      <c r="G25" s="49" t="s">
        <v>17</v>
      </c>
      <c r="H25" s="38" t="s">
        <v>3</v>
      </c>
      <c r="I25" s="37">
        <f>I24+$Z25</f>
        <v>0.20833333333333329</v>
      </c>
      <c r="J25" s="37">
        <f>J24+$Z25</f>
        <v>0.26944444444444443</v>
      </c>
      <c r="K25" s="37">
        <f>K24+$Z25</f>
        <v>0.31249999999999994</v>
      </c>
      <c r="L25" s="37">
        <f>L24+$Z25</f>
        <v>0.31111111111111106</v>
      </c>
      <c r="M25" s="37">
        <f>M24+$Z25</f>
        <v>0.43749999999999994</v>
      </c>
      <c r="N25" s="37"/>
      <c r="O25" s="37">
        <f>O24+$Z25</f>
        <v>0.60416666666666663</v>
      </c>
      <c r="P25" s="37">
        <f>P24+$Z25</f>
        <v>0.64583333333333337</v>
      </c>
      <c r="Q25" s="37">
        <f>Q24+$Z25</f>
        <v>0.64583333333333337</v>
      </c>
      <c r="R25" s="37">
        <f>R24+$Z25</f>
        <v>0.6875</v>
      </c>
      <c r="Z25" s="33">
        <v>1.3888888888888889E-3</v>
      </c>
    </row>
    <row r="26" spans="1:27" x14ac:dyDescent="0.2">
      <c r="A26" s="6"/>
      <c r="B26" s="6"/>
      <c r="C26" s="6"/>
      <c r="D26" s="6"/>
      <c r="G26" s="47" t="s">
        <v>17</v>
      </c>
      <c r="H26" s="27" t="s">
        <v>2</v>
      </c>
      <c r="I26" s="28">
        <f>I25+$Z26</f>
        <v>0.21041666666666661</v>
      </c>
      <c r="J26" s="28">
        <f>J25</f>
        <v>0.26944444444444443</v>
      </c>
      <c r="K26" s="28"/>
      <c r="L26" s="28"/>
      <c r="M26" s="28"/>
      <c r="N26" s="28"/>
      <c r="O26" s="28">
        <f>O25+$Z26</f>
        <v>0.60624999999999996</v>
      </c>
      <c r="P26" s="28"/>
      <c r="Q26" s="28"/>
      <c r="R26" s="28">
        <f>R25+$Z26</f>
        <v>0.68958333333333333</v>
      </c>
      <c r="Z26" s="33">
        <v>2.0833333333333333E-3</v>
      </c>
    </row>
    <row r="27" spans="1:27" x14ac:dyDescent="0.2">
      <c r="A27" s="6"/>
      <c r="B27" s="6"/>
      <c r="C27" s="6"/>
      <c r="D27" s="6"/>
      <c r="G27" s="44" t="s">
        <v>24</v>
      </c>
      <c r="H27" s="31"/>
      <c r="I27" s="32">
        <f>I26+$Z27</f>
        <v>0.21319444444444438</v>
      </c>
      <c r="J27" s="32">
        <f>J26+$Z27</f>
        <v>0.2722222222222222</v>
      </c>
      <c r="K27" s="32"/>
      <c r="L27" s="32"/>
      <c r="M27" s="32"/>
      <c r="N27" s="32"/>
      <c r="O27" s="32">
        <f>O26+$Z27</f>
        <v>0.60902777777777772</v>
      </c>
      <c r="P27" s="32"/>
      <c r="Q27" s="32"/>
      <c r="R27" s="32">
        <f>R26+$Z27</f>
        <v>0.69236111111111109</v>
      </c>
      <c r="Z27" s="33">
        <v>2.7777777777777779E-3</v>
      </c>
    </row>
    <row r="28" spans="1:27" x14ac:dyDescent="0.2">
      <c r="H28" s="25"/>
      <c r="I28" s="34"/>
      <c r="J28" s="34"/>
      <c r="K28" s="34"/>
      <c r="L28" s="34"/>
      <c r="M28" s="34"/>
      <c r="N28" s="34"/>
      <c r="O28" s="34"/>
      <c r="P28" s="34"/>
      <c r="Q28" s="34"/>
      <c r="R28" s="34"/>
      <c r="Z28" s="33"/>
    </row>
    <row r="29" spans="1:27" x14ac:dyDescent="0.2">
      <c r="H29" s="25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AA29" s="33"/>
    </row>
    <row r="30" spans="1:27" x14ac:dyDescent="0.2">
      <c r="H30" s="43" t="s">
        <v>14</v>
      </c>
      <c r="I30" s="34"/>
      <c r="J30" s="34"/>
      <c r="K30" s="34"/>
      <c r="L30" s="34"/>
      <c r="M30" s="34"/>
      <c r="N30" s="34"/>
      <c r="O30" s="34"/>
      <c r="P30" s="34"/>
      <c r="Q30" s="34"/>
      <c r="R30" s="34"/>
      <c r="T30" s="2" t="s">
        <v>13</v>
      </c>
      <c r="Z30" s="33"/>
    </row>
    <row r="31" spans="1:27" x14ac:dyDescent="0.2">
      <c r="G31" s="16" t="s">
        <v>12</v>
      </c>
      <c r="H31" s="25"/>
      <c r="I31" s="34"/>
      <c r="J31" s="34"/>
      <c r="K31" s="34"/>
      <c r="L31" s="34"/>
      <c r="M31" s="34"/>
      <c r="N31" s="34"/>
      <c r="O31" s="34"/>
      <c r="P31" s="34"/>
      <c r="Q31" s="34"/>
      <c r="R31" s="34"/>
      <c r="T31" s="4" t="s">
        <v>16</v>
      </c>
      <c r="Z31" s="33"/>
    </row>
    <row r="32" spans="1:27" x14ac:dyDescent="0.2">
      <c r="A32" s="6"/>
      <c r="B32" s="6"/>
      <c r="C32" s="6"/>
      <c r="D32" s="6"/>
      <c r="G32" s="13" t="s">
        <v>11</v>
      </c>
      <c r="H32" s="19"/>
      <c r="I32" s="24"/>
      <c r="J32" s="24"/>
      <c r="K32" s="24"/>
      <c r="L32" s="24"/>
      <c r="M32" s="24"/>
      <c r="N32" s="24"/>
      <c r="O32" s="24"/>
      <c r="P32" s="24"/>
      <c r="Q32" s="24"/>
      <c r="R32" s="24"/>
      <c r="Z32" s="33"/>
    </row>
    <row r="33" spans="1:26" x14ac:dyDescent="0.2">
      <c r="A33" s="6"/>
      <c r="B33" s="6"/>
      <c r="C33" s="6"/>
      <c r="D33" s="6"/>
      <c r="G33" s="13" t="s">
        <v>10</v>
      </c>
      <c r="H33" s="19"/>
      <c r="I33" s="24"/>
      <c r="J33" s="24"/>
      <c r="K33" s="24"/>
      <c r="L33" s="24"/>
      <c r="M33" s="24"/>
      <c r="N33" s="24"/>
      <c r="O33" s="24"/>
      <c r="P33" s="24"/>
      <c r="Q33" s="24"/>
      <c r="R33" s="24"/>
      <c r="Z33" s="33"/>
    </row>
    <row r="34" spans="1:26" x14ac:dyDescent="0.2">
      <c r="A34" s="6"/>
      <c r="B34" s="3"/>
      <c r="C34" s="3"/>
      <c r="D34" s="3"/>
      <c r="E34" s="8"/>
      <c r="F34" s="1"/>
      <c r="G34" s="13" t="s">
        <v>9</v>
      </c>
      <c r="H34" s="19"/>
      <c r="I34" s="24"/>
      <c r="J34" s="24"/>
      <c r="K34" s="24"/>
      <c r="L34" s="24"/>
      <c r="M34" s="24"/>
      <c r="N34" s="24"/>
      <c r="O34" s="24"/>
      <c r="P34" s="24"/>
      <c r="Q34" s="24"/>
      <c r="R34" s="24"/>
      <c r="Z34" s="33"/>
    </row>
    <row r="35" spans="1:26" x14ac:dyDescent="0.2">
      <c r="A35" s="6"/>
      <c r="B35" s="3"/>
      <c r="C35" s="3"/>
      <c r="D35" s="3"/>
      <c r="E35" s="8"/>
      <c r="F35" s="1"/>
      <c r="G35" s="13" t="s">
        <v>8</v>
      </c>
      <c r="H35" s="19"/>
      <c r="I35" s="24"/>
      <c r="J35" s="24"/>
      <c r="K35" s="24"/>
      <c r="L35" s="24"/>
      <c r="M35" s="24"/>
      <c r="N35" s="24"/>
      <c r="O35" s="24"/>
      <c r="P35" s="24"/>
      <c r="Q35" s="24"/>
      <c r="R35" s="24"/>
      <c r="Z35" s="33"/>
    </row>
    <row r="36" spans="1:26" x14ac:dyDescent="0.2">
      <c r="A36" s="6"/>
      <c r="B36" s="3"/>
      <c r="C36" s="3"/>
      <c r="D36" s="3"/>
      <c r="E36" s="8"/>
      <c r="F36" s="1"/>
      <c r="G36" s="13" t="s">
        <v>7</v>
      </c>
      <c r="H36" s="9"/>
      <c r="I36" s="21">
        <v>2</v>
      </c>
      <c r="J36" s="21">
        <v>4</v>
      </c>
      <c r="K36" s="21">
        <v>204</v>
      </c>
      <c r="L36" s="21">
        <v>6</v>
      </c>
      <c r="M36" s="21">
        <v>8</v>
      </c>
      <c r="N36" s="21">
        <v>20</v>
      </c>
      <c r="O36" s="21">
        <v>210</v>
      </c>
      <c r="P36" s="21">
        <v>10</v>
      </c>
      <c r="Q36" s="21">
        <v>12</v>
      </c>
      <c r="R36" s="21">
        <v>14</v>
      </c>
      <c r="Z36" s="10"/>
    </row>
    <row r="37" spans="1:26" x14ac:dyDescent="0.2">
      <c r="A37" s="3"/>
      <c r="B37" s="6"/>
      <c r="C37" s="6"/>
      <c r="D37" s="6"/>
      <c r="F37" s="18"/>
      <c r="G37" s="13" t="s">
        <v>6</v>
      </c>
      <c r="H37" s="9"/>
      <c r="I37" s="21" t="s">
        <v>5</v>
      </c>
      <c r="J37" s="21" t="s">
        <v>5</v>
      </c>
      <c r="K37" s="21" t="s">
        <v>5</v>
      </c>
      <c r="L37" s="21" t="s">
        <v>5</v>
      </c>
      <c r="M37" s="21" t="s">
        <v>5</v>
      </c>
      <c r="N37" s="21" t="s">
        <v>5</v>
      </c>
      <c r="O37" s="21" t="s">
        <v>5</v>
      </c>
      <c r="P37" s="21" t="s">
        <v>5</v>
      </c>
      <c r="Q37" s="21" t="s">
        <v>5</v>
      </c>
      <c r="R37" s="21" t="s">
        <v>5</v>
      </c>
      <c r="Z37" s="10"/>
    </row>
    <row r="38" spans="1:26" x14ac:dyDescent="0.2">
      <c r="A38" s="7"/>
      <c r="B38" s="7"/>
      <c r="C38" s="7"/>
      <c r="D38" s="7"/>
      <c r="E38" s="8"/>
      <c r="F38" s="14"/>
      <c r="G38" s="13" t="s">
        <v>4</v>
      </c>
      <c r="H38" s="9"/>
      <c r="I38" s="15"/>
      <c r="J38" s="48">
        <v>42</v>
      </c>
      <c r="K38" s="48">
        <v>52</v>
      </c>
      <c r="L38" s="15"/>
      <c r="M38" s="15"/>
      <c r="N38" s="21">
        <v>43</v>
      </c>
      <c r="O38" s="48">
        <v>52</v>
      </c>
      <c r="P38" s="48">
        <v>42</v>
      </c>
      <c r="Q38" s="15"/>
      <c r="R38" s="15"/>
      <c r="Z38" s="10"/>
    </row>
    <row r="39" spans="1:26" x14ac:dyDescent="0.2">
      <c r="A39" s="6"/>
      <c r="B39" s="6"/>
      <c r="C39" s="6"/>
      <c r="D39" s="6"/>
      <c r="G39" s="47" t="s">
        <v>24</v>
      </c>
      <c r="H39" s="42"/>
      <c r="I39" s="28">
        <v>0.22291666666666665</v>
      </c>
      <c r="J39" s="28">
        <v>0.28541666666666665</v>
      </c>
      <c r="K39" s="28">
        <v>0.28888888888888892</v>
      </c>
      <c r="L39" s="26"/>
      <c r="M39" s="28"/>
      <c r="N39" s="28"/>
      <c r="O39" s="28">
        <v>0.61875000000000002</v>
      </c>
      <c r="P39" s="28">
        <v>0.61875000000000002</v>
      </c>
      <c r="Q39" s="28"/>
      <c r="R39" s="28">
        <v>0.72638888888888886</v>
      </c>
      <c r="Z39" s="10"/>
    </row>
    <row r="40" spans="1:26" x14ac:dyDescent="0.2">
      <c r="A40" s="6"/>
      <c r="B40" s="6"/>
      <c r="C40" s="6"/>
      <c r="D40" s="6"/>
      <c r="G40" s="44" t="s">
        <v>17</v>
      </c>
      <c r="H40" s="31" t="s">
        <v>3</v>
      </c>
      <c r="I40" s="32">
        <f>I39+$Z40</f>
        <v>0.22569444444444442</v>
      </c>
      <c r="J40" s="32">
        <f>J39+$Z40</f>
        <v>0.28819444444444442</v>
      </c>
      <c r="K40" s="32">
        <f>K39+$Z40</f>
        <v>0.29166666666666669</v>
      </c>
      <c r="L40" s="32"/>
      <c r="M40" s="32"/>
      <c r="N40" s="32"/>
      <c r="O40" s="32">
        <f>O39+$Z40</f>
        <v>0.62152777777777779</v>
      </c>
      <c r="P40" s="32">
        <f>P39+$Z40</f>
        <v>0.62152777777777779</v>
      </c>
      <c r="Q40" s="32"/>
      <c r="R40" s="32">
        <f>R39+$Z40</f>
        <v>0.72916666666666663</v>
      </c>
      <c r="Z40" s="33">
        <v>2.7777777777777779E-3</v>
      </c>
    </row>
    <row r="41" spans="1:26" x14ac:dyDescent="0.2">
      <c r="G41" s="46" t="s">
        <v>17</v>
      </c>
      <c r="H41" s="36" t="s">
        <v>2</v>
      </c>
      <c r="I41" s="35">
        <f>I40+$Z41</f>
        <v>0.2270833333333333</v>
      </c>
      <c r="J41" s="35">
        <f>J40+"0:1"</f>
        <v>0.28888888888888886</v>
      </c>
      <c r="K41" s="35">
        <f>K40+"0:1"</f>
        <v>0.29236111111111113</v>
      </c>
      <c r="L41" s="35">
        <v>0.39374999999999999</v>
      </c>
      <c r="M41" s="35">
        <v>0.52083333333333337</v>
      </c>
      <c r="N41" s="35"/>
      <c r="O41" s="35">
        <f>O40+$Z41</f>
        <v>0.62291666666666667</v>
      </c>
      <c r="P41" s="35">
        <f>P40+$Z41</f>
        <v>0.62291666666666667</v>
      </c>
      <c r="Q41" s="35">
        <v>0.64583333333333337</v>
      </c>
      <c r="R41" s="35">
        <f>R40</f>
        <v>0.72916666666666663</v>
      </c>
      <c r="Z41" s="33">
        <v>1.3888888888888889E-3</v>
      </c>
    </row>
    <row r="42" spans="1:26" x14ac:dyDescent="0.2">
      <c r="A42" s="6"/>
      <c r="B42" s="6"/>
      <c r="C42" s="6"/>
      <c r="D42" s="6"/>
      <c r="G42" s="45" t="s">
        <v>18</v>
      </c>
      <c r="H42" s="29"/>
      <c r="I42" s="30">
        <f>I41+$Z42</f>
        <v>0.22847222222222219</v>
      </c>
      <c r="J42" s="30">
        <f>J41+$Z42</f>
        <v>0.29027777777777775</v>
      </c>
      <c r="K42" s="30">
        <f>K41+$Z42</f>
        <v>0.29375000000000001</v>
      </c>
      <c r="L42" s="30">
        <f>L41+$Z42</f>
        <v>0.39513888888888887</v>
      </c>
      <c r="M42" s="30">
        <f>M41+$Z42</f>
        <v>0.52222222222222225</v>
      </c>
      <c r="N42" s="30"/>
      <c r="O42" s="30">
        <f>O41+$Z42</f>
        <v>0.62430555555555556</v>
      </c>
      <c r="P42" s="30">
        <f>P41+$Z42</f>
        <v>0.62430555555555556</v>
      </c>
      <c r="Q42" s="30">
        <f>Q41+$Z42</f>
        <v>0.64722222222222225</v>
      </c>
      <c r="R42" s="30">
        <f>R41+$Z42</f>
        <v>0.73055555555555551</v>
      </c>
      <c r="Z42" s="33">
        <v>1.3888888888888889E-3</v>
      </c>
    </row>
    <row r="43" spans="1:26" x14ac:dyDescent="0.2">
      <c r="A43" s="40"/>
      <c r="B43" s="40"/>
      <c r="C43" s="6"/>
      <c r="D43" s="40"/>
      <c r="G43" s="45" t="s">
        <v>20</v>
      </c>
      <c r="H43" s="29"/>
      <c r="I43" s="30" t="s">
        <v>0</v>
      </c>
      <c r="J43" s="30" t="s">
        <v>0</v>
      </c>
      <c r="K43" s="30" t="s">
        <v>0</v>
      </c>
      <c r="L43" s="30" t="s">
        <v>0</v>
      </c>
      <c r="M43" s="30" t="s">
        <v>0</v>
      </c>
      <c r="N43" s="30"/>
      <c r="O43" s="30" t="s">
        <v>0</v>
      </c>
      <c r="P43" s="30">
        <f>P42+$Z43</f>
        <v>0.62638888888888888</v>
      </c>
      <c r="Q43" s="30" t="s">
        <v>0</v>
      </c>
      <c r="R43" s="30" t="s">
        <v>0</v>
      </c>
      <c r="Z43" s="33">
        <v>2.0833333333333333E-3</v>
      </c>
    </row>
    <row r="44" spans="1:26" x14ac:dyDescent="0.2">
      <c r="A44" s="40"/>
      <c r="B44" s="40"/>
      <c r="C44" s="6"/>
      <c r="D44" s="40"/>
      <c r="G44" s="45" t="s">
        <v>19</v>
      </c>
      <c r="H44" s="29"/>
      <c r="I44" s="30" t="s">
        <v>0</v>
      </c>
      <c r="J44" s="30" t="s">
        <v>0</v>
      </c>
      <c r="K44" s="30" t="s">
        <v>0</v>
      </c>
      <c r="L44" s="30" t="s">
        <v>0</v>
      </c>
      <c r="M44" s="30" t="s">
        <v>0</v>
      </c>
      <c r="N44" s="41">
        <v>0.54513888888888895</v>
      </c>
      <c r="O44" s="30" t="s">
        <v>0</v>
      </c>
      <c r="P44" s="30">
        <f>P43+$Z44</f>
        <v>0.62847222222222221</v>
      </c>
      <c r="Q44" s="30" t="s">
        <v>0</v>
      </c>
      <c r="R44" s="30" t="s">
        <v>0</v>
      </c>
      <c r="Z44" s="33">
        <v>2.0833333333333333E-3</v>
      </c>
    </row>
    <row r="45" spans="1:26" x14ac:dyDescent="0.2">
      <c r="A45" s="6"/>
      <c r="B45" s="6"/>
      <c r="C45" s="6"/>
      <c r="D45" s="6"/>
      <c r="G45" s="45" t="s">
        <v>20</v>
      </c>
      <c r="H45" s="29"/>
      <c r="I45" s="30">
        <f>I42+$Z45</f>
        <v>0.23055555555555551</v>
      </c>
      <c r="J45" s="30">
        <f>J42+$Z45</f>
        <v>0.29236111111111107</v>
      </c>
      <c r="K45" s="30">
        <f>K42+$Z45</f>
        <v>0.29583333333333334</v>
      </c>
      <c r="L45" s="30">
        <f>L42+$Z45</f>
        <v>0.3972222222222222</v>
      </c>
      <c r="M45" s="30">
        <f>M42+$Z45</f>
        <v>0.52430555555555558</v>
      </c>
      <c r="N45" s="41">
        <f>N44+$Z45</f>
        <v>0.54722222222222228</v>
      </c>
      <c r="O45" s="30">
        <f>O42+$Z45</f>
        <v>0.62638888888888888</v>
      </c>
      <c r="P45" s="30">
        <f>P44+$Z45</f>
        <v>0.63055555555555554</v>
      </c>
      <c r="Q45" s="30">
        <f>Q42+$Z45</f>
        <v>0.64930555555555558</v>
      </c>
      <c r="R45" s="30">
        <f>R42+$Z45</f>
        <v>0.73263888888888884</v>
      </c>
      <c r="Z45" s="33">
        <v>2.0833333333333333E-3</v>
      </c>
    </row>
    <row r="46" spans="1:26" x14ac:dyDescent="0.2">
      <c r="A46" s="6"/>
      <c r="B46" s="40"/>
      <c r="C46" s="6"/>
      <c r="D46" s="6"/>
      <c r="G46" s="45" t="s">
        <v>23</v>
      </c>
      <c r="H46" s="29"/>
      <c r="I46" s="30" t="s">
        <v>0</v>
      </c>
      <c r="J46" s="30">
        <f>J45+$Z46</f>
        <v>0.2944444444444444</v>
      </c>
      <c r="K46" s="30" t="s">
        <v>0</v>
      </c>
      <c r="L46" s="30">
        <f>L45+$Z46</f>
        <v>0.39930555555555552</v>
      </c>
      <c r="M46" s="30">
        <f>M45+$Z46</f>
        <v>0.52638888888888891</v>
      </c>
      <c r="N46" s="41">
        <f>N45+$Z46</f>
        <v>0.5493055555555556</v>
      </c>
      <c r="O46" s="30">
        <f>O45+$Z46</f>
        <v>0.62847222222222221</v>
      </c>
      <c r="P46" s="30">
        <f>P45+$Z46</f>
        <v>0.63263888888888886</v>
      </c>
      <c r="Q46" s="30">
        <f>Q45+$Z46</f>
        <v>0.65138888888888891</v>
      </c>
      <c r="R46" s="30">
        <f>R45+$Z46</f>
        <v>0.73472222222222217</v>
      </c>
      <c r="Z46" s="33">
        <v>2.0833333333333333E-3</v>
      </c>
    </row>
    <row r="47" spans="1:26" x14ac:dyDescent="0.2">
      <c r="A47" s="40"/>
      <c r="B47" s="40"/>
      <c r="C47" s="6"/>
      <c r="D47" s="6"/>
      <c r="G47" s="45" t="s">
        <v>22</v>
      </c>
      <c r="H47" s="29"/>
      <c r="I47" s="30" t="s">
        <v>0</v>
      </c>
      <c r="J47" s="41" t="s">
        <v>1</v>
      </c>
      <c r="K47" s="30" t="s">
        <v>0</v>
      </c>
      <c r="L47" s="30" t="s">
        <v>0</v>
      </c>
      <c r="M47" s="30" t="s">
        <v>0</v>
      </c>
      <c r="N47" s="41" t="s">
        <v>1</v>
      </c>
      <c r="O47" s="30" t="s">
        <v>0</v>
      </c>
      <c r="P47" s="41" t="s">
        <v>1</v>
      </c>
      <c r="Q47" s="30" t="s">
        <v>0</v>
      </c>
      <c r="R47" s="30" t="s">
        <v>0</v>
      </c>
      <c r="Z47" s="33"/>
    </row>
    <row r="48" spans="1:26" x14ac:dyDescent="0.2">
      <c r="A48" s="40"/>
      <c r="B48" s="40"/>
      <c r="C48" s="6"/>
      <c r="D48" s="6"/>
      <c r="G48" s="45" t="s">
        <v>21</v>
      </c>
      <c r="H48" s="29"/>
      <c r="I48" s="30" t="s">
        <v>0</v>
      </c>
      <c r="J48" s="41">
        <f>J46+$Z48</f>
        <v>0.29791666666666661</v>
      </c>
      <c r="K48" s="30" t="s">
        <v>0</v>
      </c>
      <c r="L48" s="30" t="s">
        <v>0</v>
      </c>
      <c r="M48" s="30" t="s">
        <v>0</v>
      </c>
      <c r="N48" s="41">
        <f>N46+$Z48</f>
        <v>0.55277777777777781</v>
      </c>
      <c r="O48" s="30" t="s">
        <v>0</v>
      </c>
      <c r="P48" s="41">
        <f>P46+$Z48</f>
        <v>0.63611111111111107</v>
      </c>
      <c r="Q48" s="30" t="s">
        <v>0</v>
      </c>
      <c r="R48" s="30" t="s">
        <v>0</v>
      </c>
      <c r="Z48" s="33">
        <v>3.472222222222222E-3</v>
      </c>
    </row>
    <row r="49" spans="1:26" x14ac:dyDescent="0.2">
      <c r="A49" s="6"/>
      <c r="B49" s="40"/>
      <c r="C49" s="40"/>
      <c r="D49" s="40"/>
      <c r="G49" s="45" t="s">
        <v>20</v>
      </c>
      <c r="H49" s="29"/>
      <c r="I49" s="30" t="s">
        <v>0</v>
      </c>
      <c r="J49" s="30"/>
      <c r="K49" s="30" t="s">
        <v>0</v>
      </c>
      <c r="L49" s="30">
        <f>L46+$Z49</f>
        <v>0.40069444444444441</v>
      </c>
      <c r="M49" s="30">
        <f>M46+$Z49</f>
        <v>0.52777777777777779</v>
      </c>
      <c r="N49" s="30"/>
      <c r="O49" s="30">
        <f>O46+$Z49</f>
        <v>0.62986111111111109</v>
      </c>
      <c r="P49" s="30"/>
      <c r="Q49" s="30">
        <f>Q46+$Z49</f>
        <v>0.65277777777777779</v>
      </c>
      <c r="R49" s="30">
        <f>R46+$Z49</f>
        <v>0.73611111111111105</v>
      </c>
      <c r="Z49" s="33">
        <v>1.3888888888888889E-3</v>
      </c>
    </row>
    <row r="50" spans="1:26" x14ac:dyDescent="0.2">
      <c r="A50" s="6"/>
      <c r="B50" s="6"/>
      <c r="C50" s="6"/>
      <c r="D50" s="6"/>
      <c r="G50" s="44" t="s">
        <v>19</v>
      </c>
      <c r="H50" s="31"/>
      <c r="I50" s="32">
        <f>I45+$Z50</f>
        <v>0.23263888888888884</v>
      </c>
      <c r="J50" s="32"/>
      <c r="K50" s="32">
        <f>K45+$Z50</f>
        <v>0.29791666666666666</v>
      </c>
      <c r="L50" s="32">
        <f>L49+$Z50</f>
        <v>0.40277777777777773</v>
      </c>
      <c r="M50" s="32">
        <f>M49+$Z50</f>
        <v>0.52986111111111112</v>
      </c>
      <c r="N50" s="32"/>
      <c r="O50" s="32">
        <f>O49+$Z50</f>
        <v>0.63194444444444442</v>
      </c>
      <c r="P50" s="32"/>
      <c r="Q50" s="32">
        <f>Q49+$Z50</f>
        <v>0.65486111111111112</v>
      </c>
      <c r="R50" s="32">
        <f>R49+$Z50</f>
        <v>0.73819444444444438</v>
      </c>
      <c r="Z50" s="33">
        <v>2.0833333333333333E-3</v>
      </c>
    </row>
    <row r="54" spans="1:26" x14ac:dyDescent="0.2">
      <c r="G54" s="17"/>
    </row>
  </sheetData>
  <mergeCells count="1">
    <mergeCell ref="T7:V7"/>
  </mergeCells>
  <pageMargins left="0.7" right="0.7" top="0.78740157499999996" bottom="0.78740157499999996" header="0.3" footer="0.3"/>
  <pageSetup paperSize="9" scale="96" orientation="landscape" r:id="rId1"/>
  <rowBreaks count="1" manualBreakCount="1">
    <brk id="28" min="6" max="22" man="1"/>
  </rowBreaks>
  <colBreaks count="1" manualBreakCount="1">
    <brk id="23" max="5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263 - Jiřín</vt:lpstr>
      <vt:lpstr>'263 - Jiřín'!Oblast_tisku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2021-04-26T08:50:50Z</dcterms:modified>
</cp:coreProperties>
</file>